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e9a19bfc750bef12/Masaüstü/"/>
    </mc:Choice>
  </mc:AlternateContent>
  <xr:revisionPtr revIDLastSave="134" documentId="11_F25DC773A252ABDACC1048B0B9196B625BDE58E6" xr6:coauthVersionLast="47" xr6:coauthVersionMax="47" xr10:uidLastSave="{DD26C2A6-5173-408A-BC30-072825F9DBCE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2" i="1"/>
  <c r="E6" i="1"/>
</calcChain>
</file>

<file path=xl/sharedStrings.xml><?xml version="1.0" encoding="utf-8"?>
<sst xmlns="http://schemas.openxmlformats.org/spreadsheetml/2006/main" count="27" uniqueCount="25">
  <si>
    <t>Parametre</t>
  </si>
  <si>
    <t>Birim</t>
  </si>
  <si>
    <t>Numune Sayısı</t>
  </si>
  <si>
    <t>Minimum</t>
  </si>
  <si>
    <t>Ortalama</t>
  </si>
  <si>
    <t>Maksimum</t>
  </si>
  <si>
    <t>Sıcaklık</t>
  </si>
  <si>
    <t>pH</t>
  </si>
  <si>
    <t>Bulanıklık</t>
  </si>
  <si>
    <t>İletkenlik</t>
  </si>
  <si>
    <t>Oksitlenebilirlik</t>
  </si>
  <si>
    <t>Demir</t>
  </si>
  <si>
    <t>Mangan</t>
  </si>
  <si>
    <t>˚C</t>
  </si>
  <si>
    <t>-</t>
  </si>
  <si>
    <t>NTU</t>
  </si>
  <si>
    <t>µc/cm 20 ˚C</t>
  </si>
  <si>
    <t>mg/L</t>
  </si>
  <si>
    <r>
      <rPr>
        <sz val="12"/>
        <color theme="1"/>
        <rFont val="Arial Tur"/>
        <charset val="162"/>
      </rPr>
      <t>µ</t>
    </r>
    <r>
      <rPr>
        <sz val="12"/>
        <color theme="1"/>
        <rFont val="Calibri"/>
        <family val="2"/>
      </rPr>
      <t>g/L</t>
    </r>
  </si>
  <si>
    <r>
      <rPr>
        <sz val="12"/>
        <color theme="1"/>
        <rFont val="Arial Tur"/>
        <charset val="162"/>
      </rPr>
      <t>µ</t>
    </r>
    <r>
      <rPr>
        <sz val="12"/>
        <color theme="1"/>
        <rFont val="Calibri"/>
        <family val="2"/>
        <charset val="162"/>
      </rPr>
      <t>g/L</t>
    </r>
  </si>
  <si>
    <t>Çözünmüş Oksijen</t>
  </si>
  <si>
    <t>Alüminyum</t>
  </si>
  <si>
    <t>Toplam Koliform</t>
  </si>
  <si>
    <t>sayı/100 ml</t>
  </si>
  <si>
    <t>Not: 1 yıllık izleme sonucunda elde edilen değerler tabloda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</si>
</sst>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scheme val="minor"/>
    </font>
    <font>
      <sz val="12"/>
      <color theme="1"/>
      <name val="Arial Tur"/>
      <charset val="162"/>
    </font>
    <font>
      <sz val="12"/>
      <color theme="1"/>
      <name val="Calibri"/>
      <family val="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="130" zoomScaleNormal="130" workbookViewId="0">
      <selection activeCell="B14" sqref="B14"/>
    </sheetView>
  </sheetViews>
  <sheetFormatPr defaultRowHeight="14.4" x14ac:dyDescent="0.3"/>
  <cols>
    <col min="1" max="1" width="18.21875" bestFit="1" customWidth="1"/>
    <col min="2" max="2" width="12.21875" bestFit="1" customWidth="1"/>
    <col min="3" max="3" width="14.77734375" bestFit="1" customWidth="1"/>
    <col min="4" max="4" width="10" bestFit="1" customWidth="1"/>
    <col min="5" max="5" width="9.6640625" bestFit="1" customWidth="1"/>
    <col min="6" max="6" width="11.21875" bestFit="1" customWidth="1"/>
  </cols>
  <sheetData>
    <row r="1" spans="1:6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6" x14ac:dyDescent="0.3">
      <c r="A2" s="1" t="s">
        <v>6</v>
      </c>
      <c r="B2" s="2" t="s">
        <v>13</v>
      </c>
      <c r="C2" s="3">
        <v>24</v>
      </c>
      <c r="D2" s="3">
        <v>4</v>
      </c>
      <c r="E2" s="3">
        <f>(F2*12+D2*12)/C2</f>
        <v>13.5</v>
      </c>
      <c r="F2" s="3">
        <v>23</v>
      </c>
    </row>
    <row r="3" spans="1:6" ht="15.6" x14ac:dyDescent="0.3">
      <c r="A3" s="1" t="s">
        <v>7</v>
      </c>
      <c r="B3" s="3" t="s">
        <v>14</v>
      </c>
      <c r="C3" s="3">
        <v>24</v>
      </c>
      <c r="D3" s="3">
        <v>6.6</v>
      </c>
      <c r="E3" s="4">
        <f>(F3*12+D3*12)/C3</f>
        <v>7.55</v>
      </c>
      <c r="F3" s="3">
        <v>8.5</v>
      </c>
    </row>
    <row r="4" spans="1:6" ht="15.6" x14ac:dyDescent="0.3">
      <c r="A4" s="1" t="s">
        <v>8</v>
      </c>
      <c r="B4" s="3" t="s">
        <v>15</v>
      </c>
      <c r="C4" s="3">
        <v>6</v>
      </c>
      <c r="D4" s="3">
        <v>1.1299999999999999</v>
      </c>
      <c r="E4" s="4">
        <f>((F4*5)+D4)/C4</f>
        <v>17.438333333333333</v>
      </c>
      <c r="F4" s="3">
        <v>20.7</v>
      </c>
    </row>
    <row r="5" spans="1:6" ht="15.6" x14ac:dyDescent="0.3">
      <c r="A5" s="1" t="s">
        <v>9</v>
      </c>
      <c r="B5" s="2" t="s">
        <v>16</v>
      </c>
      <c r="C5" s="3">
        <v>6</v>
      </c>
      <c r="D5" s="3">
        <v>380</v>
      </c>
      <c r="E5" s="3">
        <f>(F5*3+D5*3)/C5</f>
        <v>495</v>
      </c>
      <c r="F5" s="3">
        <v>610</v>
      </c>
    </row>
    <row r="6" spans="1:6" ht="15.6" x14ac:dyDescent="0.3">
      <c r="A6" s="1" t="s">
        <v>10</v>
      </c>
      <c r="B6" s="3" t="s">
        <v>17</v>
      </c>
      <c r="C6" s="3">
        <v>6</v>
      </c>
      <c r="D6" s="3">
        <v>4.5</v>
      </c>
      <c r="E6" s="4">
        <f>((F6*5)+D6)/C6</f>
        <v>8.3333333333333339</v>
      </c>
      <c r="F6" s="3">
        <v>9.1</v>
      </c>
    </row>
    <row r="7" spans="1:6" ht="15.6" x14ac:dyDescent="0.3">
      <c r="A7" s="1" t="s">
        <v>11</v>
      </c>
      <c r="B7" s="5" t="s">
        <v>19</v>
      </c>
      <c r="C7" s="3">
        <v>12</v>
      </c>
      <c r="D7" s="3">
        <v>560</v>
      </c>
      <c r="E7" s="3">
        <v>674</v>
      </c>
      <c r="F7" s="3">
        <v>750</v>
      </c>
    </row>
    <row r="8" spans="1:6" ht="15.6" x14ac:dyDescent="0.3">
      <c r="A8" s="1" t="s">
        <v>12</v>
      </c>
      <c r="B8" s="3" t="s">
        <v>18</v>
      </c>
      <c r="C8" s="3">
        <v>12</v>
      </c>
      <c r="D8" s="3">
        <v>185</v>
      </c>
      <c r="E8" s="3">
        <v>237</v>
      </c>
      <c r="F8" s="3">
        <v>265</v>
      </c>
    </row>
    <row r="9" spans="1:6" ht="15.6" x14ac:dyDescent="0.3">
      <c r="A9" s="1" t="s">
        <v>21</v>
      </c>
      <c r="B9" s="3" t="s">
        <v>18</v>
      </c>
      <c r="C9" s="3">
        <v>6</v>
      </c>
      <c r="D9" s="3">
        <v>800</v>
      </c>
      <c r="E9" s="3">
        <v>1083</v>
      </c>
      <c r="F9" s="3">
        <v>1150</v>
      </c>
    </row>
    <row r="10" spans="1:6" ht="15.6" x14ac:dyDescent="0.3">
      <c r="A10" s="1" t="s">
        <v>20</v>
      </c>
      <c r="B10" s="3" t="s">
        <v>17</v>
      </c>
      <c r="C10" s="3">
        <v>6</v>
      </c>
      <c r="D10" s="3">
        <v>5.0999999999999996</v>
      </c>
      <c r="E10" s="3">
        <v>5.5</v>
      </c>
      <c r="F10" s="3">
        <v>5.9</v>
      </c>
    </row>
    <row r="11" spans="1:6" ht="15.6" x14ac:dyDescent="0.3">
      <c r="A11" s="1" t="s">
        <v>22</v>
      </c>
      <c r="B11" s="6" t="s">
        <v>23</v>
      </c>
      <c r="C11" s="3">
        <v>6</v>
      </c>
      <c r="D11" s="3">
        <v>200</v>
      </c>
      <c r="E11" s="3">
        <v>350</v>
      </c>
      <c r="F11" s="3">
        <v>550</v>
      </c>
    </row>
    <row r="13" spans="1:6" ht="15.6" x14ac:dyDescent="0.3">
      <c r="A13" s="7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isais</dc:creator>
  <cp:lastModifiedBy>isa.isik@outlook.com.tr</cp:lastModifiedBy>
  <dcterms:created xsi:type="dcterms:W3CDTF">2015-06-05T18:17:20Z</dcterms:created>
  <dcterms:modified xsi:type="dcterms:W3CDTF">2023-11-03T14:16:36Z</dcterms:modified>
</cp:coreProperties>
</file>